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580" windowHeight="5910" activeTab="0"/>
  </bookViews>
  <sheets>
    <sheet name="Háztartási nagygép" sheetId="1" r:id="rId1"/>
    <sheet name="Háztartási kisgép" sheetId="2" r:id="rId2"/>
    <sheet name="IT és telekomm." sheetId="3" r:id="rId3"/>
    <sheet name="Szórakoztató elek." sheetId="4" r:id="rId4"/>
    <sheet name="Képcső IT" sheetId="5" r:id="rId5"/>
    <sheet name="Képcső Szórakoztató elek." sheetId="6" r:id="rId6"/>
    <sheet name="Barkácsgépek" sheetId="7" r:id="rId7"/>
    <sheet name="Játékok" sheetId="8" r:id="rId8"/>
    <sheet name="Ellenőrző eszközök" sheetId="9" r:id="rId9"/>
  </sheets>
  <definedNames/>
  <calcPr fullCalcOnLoad="1"/>
</workbook>
</file>

<file path=xl/sharedStrings.xml><?xml version="1.0" encoding="utf-8"?>
<sst xmlns="http://schemas.openxmlformats.org/spreadsheetml/2006/main" count="558" uniqueCount="48">
  <si>
    <t>Technológia</t>
  </si>
  <si>
    <t>Hova kerül 
továbbításra az anyag?</t>
  </si>
  <si>
    <t>shredderezés</t>
  </si>
  <si>
    <t>EWC 191003* 
Veszélyes anyagokat tartalmazó könnyű frakció és por</t>
  </si>
  <si>
    <t>X Kft.</t>
  </si>
  <si>
    <t>Y Kft.</t>
  </si>
  <si>
    <t>kereskedő</t>
  </si>
  <si>
    <t>A Kft.</t>
  </si>
  <si>
    <t>B Kft.</t>
  </si>
  <si>
    <t>indukciós 
válogatás</t>
  </si>
  <si>
    <t>EWC191004 Könnyű 
frakció és por</t>
  </si>
  <si>
    <t>Z. Kft.</t>
  </si>
  <si>
    <t>V Kft.</t>
  </si>
  <si>
    <t>W. Kft.</t>
  </si>
  <si>
    <t>C. Kft.</t>
  </si>
  <si>
    <t>D. Kft.</t>
  </si>
  <si>
    <t>E. Kft.</t>
  </si>
  <si>
    <t>F. Kft.</t>
  </si>
  <si>
    <t>G. Kft.</t>
  </si>
  <si>
    <t>műanyag 
hasznosító - hasznosítás</t>
  </si>
  <si>
    <t>lerakó - 
lerakás</t>
  </si>
  <si>
    <t>H Kft.</t>
  </si>
  <si>
    <t>Anyagfrakciók feldolgozásának illetve hasznosításának/ártalmatlanításának végigkövetése</t>
  </si>
  <si>
    <t>Mi történik az 
anyaggal?</t>
  </si>
  <si>
    <t>égető - 
ártalmatlanítás</t>
  </si>
  <si>
    <t>kohó - 
hasznosítás</t>
  </si>
  <si>
    <t>%</t>
  </si>
  <si>
    <t>Kategória</t>
  </si>
  <si>
    <t>Összesen:</t>
  </si>
  <si>
    <t>kohó - hasznosítás</t>
  </si>
  <si>
    <t>Ártalmatlanítás
%</t>
  </si>
  <si>
    <t>Hasznosítás 
%</t>
  </si>
  <si>
    <t xml:space="preserve">Milyen frakciók keletkeznek? </t>
  </si>
  <si>
    <t>EWC 191001 
shredderelt 
vasfrakció</t>
  </si>
  <si>
    <t>műanyag 
hasznosító - 
hasznosítás</t>
  </si>
  <si>
    <t>kezelő - 
válogatás</t>
  </si>
  <si>
    <t>EWC kód + 
anyag neve</t>
  </si>
  <si>
    <t>EWC 191002 
Nem-vas 
fém hulladék</t>
  </si>
  <si>
    <t xml:space="preserve">EWC 191006 
hulladék </t>
  </si>
  <si>
    <t>Háztartási nagygép</t>
  </si>
  <si>
    <t>Háztartási kisgép</t>
  </si>
  <si>
    <t>Szórakoztató elektronika kivéve képcsöves berendezések</t>
  </si>
  <si>
    <t>IT és telekommunikáció kivéve képcsöves berendezések</t>
  </si>
  <si>
    <t>Képcsöves IT és telekommunikációs berendezések</t>
  </si>
  <si>
    <t>Képcsöves szórakoztató elektronikai berendezések</t>
  </si>
  <si>
    <t>Barkácsgépek és szerszámok</t>
  </si>
  <si>
    <t>Játékok, szabadidős- és sportfelszerelések</t>
  </si>
  <si>
    <t>Ellenőrző, vezérlő, megfigyelő eszközök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</si>
</sst>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9" fontId="3" fillId="0" borderId="10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9" fontId="2" fillId="0" borderId="13" xfId="0" applyNumberFormat="1" applyFont="1" applyBorder="1" applyAlignment="1">
      <alignment wrapText="1"/>
    </xf>
    <xf numFmtId="9" fontId="2" fillId="0" borderId="15" xfId="0" applyNumberFormat="1" applyFont="1" applyBorder="1" applyAlignment="1">
      <alignment wrapText="1"/>
    </xf>
    <xf numFmtId="9" fontId="2" fillId="0" borderId="14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pane ySplit="1905" topLeftCell="A1" activePane="bottomLeft" state="split"/>
      <selection pane="topLeft" activeCell="A1" sqref="A1:IV16384"/>
      <selection pane="bottomLeft" activeCell="B3" sqref="B3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39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26" right="0.33" top="0.54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40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42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41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43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44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45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46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1.421875" style="1" customWidth="1"/>
    <col min="2" max="2" width="17.421875" style="1" customWidth="1"/>
    <col min="3" max="3" width="5.57421875" style="1" customWidth="1"/>
    <col min="4" max="4" width="1.7109375" style="3" customWidth="1"/>
    <col min="5" max="5" width="13.140625" style="1" customWidth="1"/>
    <col min="6" max="6" width="10.28125" style="1" customWidth="1"/>
    <col min="7" max="7" width="12.140625" style="1" customWidth="1"/>
    <col min="8" max="8" width="4.421875" style="23" customWidth="1"/>
    <col min="9" max="9" width="1.7109375" style="3" customWidth="1"/>
    <col min="10" max="10" width="13.140625" style="1" customWidth="1"/>
    <col min="11" max="11" width="11.7109375" style="1" customWidth="1"/>
    <col min="12" max="12" width="11.57421875" style="1" customWidth="1"/>
    <col min="13" max="13" width="4.7109375" style="23" customWidth="1"/>
    <col min="14" max="14" width="13.140625" style="1" customWidth="1"/>
    <col min="15" max="15" width="12.7109375" style="1" customWidth="1"/>
    <col min="16" max="16" width="1.421875" style="43" customWidth="1"/>
    <col min="17" max="17" width="11.7109375" style="1" customWidth="1"/>
    <col min="18" max="18" width="13.140625" style="40" customWidth="1"/>
    <col min="19" max="16384" width="9.140625" style="1" customWidth="1"/>
  </cols>
  <sheetData>
    <row r="1" spans="2:3" ht="12">
      <c r="B1" s="2" t="s">
        <v>22</v>
      </c>
      <c r="C1" s="2"/>
    </row>
    <row r="2" spans="2:3" ht="12.75" thickBot="1">
      <c r="B2" s="2"/>
      <c r="C2" s="2"/>
    </row>
    <row r="3" spans="1:2" ht="12.75" thickBot="1">
      <c r="A3" s="22" t="s">
        <v>27</v>
      </c>
      <c r="B3" s="48" t="s">
        <v>47</v>
      </c>
    </row>
    <row r="5" spans="1:18" ht="48">
      <c r="A5" s="4" t="s">
        <v>0</v>
      </c>
      <c r="B5" s="5" t="s">
        <v>32</v>
      </c>
      <c r="C5" s="21" t="s">
        <v>26</v>
      </c>
      <c r="D5" s="6"/>
      <c r="E5" s="5" t="s">
        <v>1</v>
      </c>
      <c r="F5" s="5" t="s">
        <v>23</v>
      </c>
      <c r="G5" s="5" t="s">
        <v>32</v>
      </c>
      <c r="H5" s="33" t="s">
        <v>26</v>
      </c>
      <c r="I5" s="6"/>
      <c r="J5" s="5" t="s">
        <v>1</v>
      </c>
      <c r="K5" s="5" t="s">
        <v>23</v>
      </c>
      <c r="L5" s="5" t="s">
        <v>32</v>
      </c>
      <c r="M5" s="42" t="s">
        <v>26</v>
      </c>
      <c r="N5" s="5" t="s">
        <v>1</v>
      </c>
      <c r="O5" s="5" t="s">
        <v>23</v>
      </c>
      <c r="P5" s="44"/>
      <c r="Q5" s="50" t="s">
        <v>31</v>
      </c>
      <c r="R5" s="51" t="s">
        <v>30</v>
      </c>
    </row>
    <row r="6" spans="1:17" ht="36">
      <c r="A6" s="7" t="s">
        <v>2</v>
      </c>
      <c r="B6" s="8" t="s">
        <v>33</v>
      </c>
      <c r="C6" s="8">
        <v>72</v>
      </c>
      <c r="D6" s="9"/>
      <c r="E6" s="7" t="s">
        <v>4</v>
      </c>
      <c r="F6" s="7" t="s">
        <v>6</v>
      </c>
      <c r="G6" s="8" t="s">
        <v>36</v>
      </c>
      <c r="H6" s="34">
        <v>0.3</v>
      </c>
      <c r="I6" s="9"/>
      <c r="J6" s="10" t="s">
        <v>7</v>
      </c>
      <c r="K6" s="20" t="s">
        <v>25</v>
      </c>
      <c r="Q6" s="49">
        <f>C6*H6</f>
        <v>21.599999999999998</v>
      </c>
    </row>
    <row r="7" spans="2:17" ht="24">
      <c r="B7" s="11"/>
      <c r="C7" s="11"/>
      <c r="D7" s="12"/>
      <c r="G7" s="8" t="s">
        <v>36</v>
      </c>
      <c r="H7" s="34">
        <v>0.7</v>
      </c>
      <c r="I7" s="9"/>
      <c r="J7" s="7" t="s">
        <v>8</v>
      </c>
      <c r="K7" s="19" t="s">
        <v>25</v>
      </c>
      <c r="Q7" s="39">
        <f>C6*H7</f>
        <v>50.4</v>
      </c>
    </row>
    <row r="8" spans="2:11" ht="12">
      <c r="B8" s="11"/>
      <c r="C8" s="11"/>
      <c r="D8" s="12"/>
      <c r="G8" s="13"/>
      <c r="H8" s="35"/>
      <c r="I8" s="14"/>
      <c r="J8" s="15"/>
      <c r="K8" s="16"/>
    </row>
    <row r="9" spans="2:18" ht="60">
      <c r="B9" s="8" t="s">
        <v>3</v>
      </c>
      <c r="C9" s="8">
        <v>2</v>
      </c>
      <c r="D9" s="9"/>
      <c r="E9" s="7" t="s">
        <v>5</v>
      </c>
      <c r="F9" s="8" t="s">
        <v>20</v>
      </c>
      <c r="R9" s="41">
        <f>C9</f>
        <v>2</v>
      </c>
    </row>
    <row r="11" spans="1:18" ht="24">
      <c r="A11" s="8" t="s">
        <v>9</v>
      </c>
      <c r="B11" s="8" t="s">
        <v>38</v>
      </c>
      <c r="C11" s="7">
        <v>4</v>
      </c>
      <c r="D11" s="17"/>
      <c r="E11" s="7" t="s">
        <v>11</v>
      </c>
      <c r="F11" s="8" t="s">
        <v>20</v>
      </c>
      <c r="R11" s="41">
        <f>C11</f>
        <v>4</v>
      </c>
    </row>
    <row r="13" spans="2:17" ht="48">
      <c r="B13" s="8" t="s">
        <v>10</v>
      </c>
      <c r="C13" s="8">
        <v>7</v>
      </c>
      <c r="D13" s="9"/>
      <c r="E13" s="7" t="s">
        <v>12</v>
      </c>
      <c r="F13" s="18" t="s">
        <v>34</v>
      </c>
      <c r="G13" s="8" t="s">
        <v>36</v>
      </c>
      <c r="H13" s="35">
        <v>0.6</v>
      </c>
      <c r="I13" s="14"/>
      <c r="Q13" s="7">
        <f>C13*H13</f>
        <v>4.2</v>
      </c>
    </row>
    <row r="14" spans="2:18" ht="24">
      <c r="B14" s="13"/>
      <c r="C14" s="13"/>
      <c r="D14" s="14"/>
      <c r="E14" s="15"/>
      <c r="F14" s="13"/>
      <c r="G14" s="8" t="s">
        <v>36</v>
      </c>
      <c r="H14" s="34">
        <v>0.4</v>
      </c>
      <c r="I14" s="9"/>
      <c r="J14" s="7" t="s">
        <v>14</v>
      </c>
      <c r="K14" s="8" t="s">
        <v>20</v>
      </c>
      <c r="R14" s="7">
        <f>C13*H14</f>
        <v>2.8000000000000003</v>
      </c>
    </row>
    <row r="15" spans="2:6" ht="12">
      <c r="B15" s="13"/>
      <c r="C15" s="13"/>
      <c r="D15" s="14"/>
      <c r="E15" s="15"/>
      <c r="F15" s="13"/>
    </row>
    <row r="17" spans="2:18" ht="36">
      <c r="B17" s="8" t="s">
        <v>37</v>
      </c>
      <c r="C17" s="8">
        <v>15</v>
      </c>
      <c r="D17" s="9"/>
      <c r="E17" s="7" t="s">
        <v>13</v>
      </c>
      <c r="F17" s="8" t="s">
        <v>35</v>
      </c>
      <c r="G17" s="8" t="s">
        <v>36</v>
      </c>
      <c r="H17" s="34">
        <v>0.15</v>
      </c>
      <c r="I17" s="9"/>
      <c r="J17" s="7" t="s">
        <v>15</v>
      </c>
      <c r="K17" s="8" t="s">
        <v>24</v>
      </c>
      <c r="R17" s="41">
        <f>C17*H17</f>
        <v>2.25</v>
      </c>
    </row>
    <row r="18" spans="7:17" ht="36">
      <c r="G18" s="8" t="s">
        <v>36</v>
      </c>
      <c r="H18" s="36">
        <v>0.3</v>
      </c>
      <c r="I18" s="25"/>
      <c r="J18" s="26" t="s">
        <v>16</v>
      </c>
      <c r="K18" s="24" t="s">
        <v>19</v>
      </c>
      <c r="L18" s="8" t="s">
        <v>36</v>
      </c>
      <c r="M18" s="35">
        <v>0.6</v>
      </c>
      <c r="Q18" s="7">
        <f>C17*H18*M18</f>
        <v>2.6999999999999997</v>
      </c>
    </row>
    <row r="19" spans="7:18" ht="24">
      <c r="G19" s="30"/>
      <c r="H19" s="37"/>
      <c r="I19" s="31"/>
      <c r="J19" s="32"/>
      <c r="K19" s="30"/>
      <c r="L19" s="8" t="s">
        <v>36</v>
      </c>
      <c r="M19" s="34">
        <v>0.4</v>
      </c>
      <c r="N19" s="7" t="s">
        <v>21</v>
      </c>
      <c r="O19" s="8" t="s">
        <v>24</v>
      </c>
      <c r="P19" s="45"/>
      <c r="R19" s="1">
        <f>C17*H18*M19</f>
        <v>1.8</v>
      </c>
    </row>
    <row r="20" spans="7:17" ht="24">
      <c r="G20" s="8" t="s">
        <v>36</v>
      </c>
      <c r="H20" s="38">
        <v>0.25</v>
      </c>
      <c r="I20" s="28"/>
      <c r="J20" s="29" t="s">
        <v>17</v>
      </c>
      <c r="K20" s="27" t="s">
        <v>29</v>
      </c>
      <c r="Q20" s="7">
        <f>C17*H20</f>
        <v>3.75</v>
      </c>
    </row>
    <row r="21" spans="7:17" ht="24">
      <c r="G21" s="8" t="s">
        <v>36</v>
      </c>
      <c r="H21" s="34">
        <v>0.3</v>
      </c>
      <c r="I21" s="9"/>
      <c r="J21" s="7" t="s">
        <v>18</v>
      </c>
      <c r="K21" s="19" t="s">
        <v>29</v>
      </c>
      <c r="Q21" s="7">
        <f>C17*H21</f>
        <v>4.5</v>
      </c>
    </row>
    <row r="22" spans="1:3" ht="12.75" thickBot="1">
      <c r="A22" s="22" t="s">
        <v>28</v>
      </c>
      <c r="C22" s="1">
        <f>C6+C9+C11+C13+C17</f>
        <v>100</v>
      </c>
    </row>
    <row r="23" spans="17:18" ht="12.75" thickBot="1">
      <c r="Q23" s="46">
        <f>SUM(Q6:Q22)</f>
        <v>87.15</v>
      </c>
      <c r="R23" s="47">
        <f>SUM(R6:R21)</f>
        <v>12.850000000000001</v>
      </c>
    </row>
  </sheetData>
  <sheetProtection/>
  <printOptions/>
  <pageMargins left="0.35" right="0.29" top="0.3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Electro-Coord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Hajósi Enikő</dc:creator>
  <cp:keywords/>
  <dc:description/>
  <cp:lastModifiedBy>Eniko</cp:lastModifiedBy>
  <cp:lastPrinted>2008-02-18T16:11:19Z</cp:lastPrinted>
  <dcterms:created xsi:type="dcterms:W3CDTF">2007-12-04T09:29:18Z</dcterms:created>
  <dcterms:modified xsi:type="dcterms:W3CDTF">2010-10-12T15:17:21Z</dcterms:modified>
  <cp:category/>
  <cp:version/>
  <cp:contentType/>
  <cp:contentStatus/>
</cp:coreProperties>
</file>